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5"/>
  </bookViews>
  <sheets>
    <sheet name="IAN 2024" sheetId="1" r:id="rId1"/>
    <sheet name="FEBR 2024" sheetId="2" r:id="rId2"/>
    <sheet name="MARTIE 2024" sheetId="3" r:id="rId3"/>
    <sheet name="APRILIE 2024" sheetId="4" r:id="rId4"/>
    <sheet name="MAI 2024" sheetId="5" r:id="rId5"/>
    <sheet name="IUNIE 2024" sheetId="6" r:id="rId6"/>
  </sheets>
  <calcPr calcId="145621"/>
</workbook>
</file>

<file path=xl/calcChain.xml><?xml version="1.0" encoding="utf-8"?>
<calcChain xmlns="http://schemas.openxmlformats.org/spreadsheetml/2006/main">
  <c r="D39" i="6" l="1"/>
  <c r="D36" i="6"/>
  <c r="D26" i="6"/>
  <c r="D13" i="6"/>
  <c r="D26" i="5" l="1"/>
  <c r="D26" i="4"/>
  <c r="D39" i="5" l="1"/>
  <c r="D36" i="5"/>
  <c r="D13" i="5"/>
  <c r="D36" i="4" l="1"/>
  <c r="D13" i="4"/>
  <c r="D39" i="4" l="1"/>
  <c r="D35" i="3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<sst xmlns="http://schemas.openxmlformats.org/spreadsheetml/2006/main" count="225" uniqueCount="75">
  <si>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</si>
  <si>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</si>
  <si>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</si>
  <si>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</si>
  <si>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</si>
  <si>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</si>
  <si>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</si>
  <si>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</si>
  <si>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</si>
  <si>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</si>
  <si>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</si>
  <si>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</si>
  <si>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</si>
  <si>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</si>
  <si>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</si>
  <si>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</si>
  <si>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</si>
  <si>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</si>
  <si>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</si>
  <si>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</si>
  <si>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</si>
  <si>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</si>
  <si>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</si>
  <si>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</si>
  <si>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</si>
  <si>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</si>
  <si>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</si>
  <si>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</si>
  <si>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</si>
  <si>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</si>
  <si>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</si>
  <si>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</si>
  <si>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</si>
  <si>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</si>
  <si>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</si>
  <si>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</si>
  <si>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</si>
  <si>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</si>
  <si>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</si>
  <si>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</si>
  <si>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</si>
  <si>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</si>
  <si>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</si>
  <si>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</si>
  <si>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</si>
  <si>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</si>
  <si>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</si>
  <si>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</si>
  <si>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</si>
  <si>
    <t>SITUATIA PLATILOR SI   ANGAJAMENTELOR DIN FONDUL CINEMATOGRAFIC 
LA 30 APRILIE 2024</t>
  </si>
  <si>
    <t xml:space="preserve">                A. PLATI  IN PERIOADA 01 IAN. - 30 APRILIE 2024</t>
  </si>
  <si>
    <t>B. ANGAJAMENTE LA 30 APRILIE 2024</t>
  </si>
  <si>
    <t>SOLD CONT 5088 LA 30 APRILIE 2024</t>
  </si>
  <si>
    <t>FONDURI NEANGAJATE LA 30 APRILIE 2024</t>
  </si>
  <si>
    <t xml:space="preserve">cota de 10% trim I 2024 </t>
  </si>
  <si>
    <t>cota 10%  din trim IV/2023_finalizat si trim I/2024</t>
  </si>
  <si>
    <t>CREDITE NECONTRACTATE SESIUNEA I-a 2019</t>
  </si>
  <si>
    <t>CREDITE NECONTRACTATE SESIUNEA a II-a 2019</t>
  </si>
  <si>
    <t>CREDITE NECONTRACTATE SESIUNEA I-a 2021</t>
  </si>
  <si>
    <t>CREDITE NECONTRACTATE SESIUNEA a II-a 2021</t>
  </si>
  <si>
    <t>CREDITE NECONTRACTATE SESIUNEA I-a 2022</t>
  </si>
  <si>
    <t>CREDITE NECONTRACTATE SESIUNEA I-a  2024</t>
  </si>
  <si>
    <t>CREDITE NECONTRACTATE SESIUNEA a II-a 2023</t>
  </si>
  <si>
    <t>SITUATIA PLATILOR SI   ANGAJAMENTELOR DIN FONDUL CINEMATOGRAFIC 
LA 31 MAI 2024</t>
  </si>
  <si>
    <t xml:space="preserve">                A. PLATI  IN PERIOADA 01 IAN. - 31 MAI 2024</t>
  </si>
  <si>
    <t>B. ANGAJAMENTE LA 31 MAI 2024</t>
  </si>
  <si>
    <t>SOLD CONT 5088 LA 31 MAI 2024</t>
  </si>
  <si>
    <t>FONDURI NEANGAJATE LA 31 MAI 2024</t>
  </si>
  <si>
    <t>SITUATIA PLATILOR SI   ANGAJAMENTELOR DIN FONDUL CINEMATOGRAFIC 
LA 30 IUNIE 2024</t>
  </si>
  <si>
    <t xml:space="preserve">                A. PLATI  IN PERIOADA 01 IAN. - 30 IUNIE 2024</t>
  </si>
  <si>
    <t>B. ANGAJAMENTE LA 30 IUNIE 2024</t>
  </si>
  <si>
    <t>SOLD CONT 5088 LA 30 IUNIE 2024</t>
  </si>
  <si>
    <t>FONDURI NEANGAJATE LA 30 IUNIE 2024</t>
  </si>
  <si>
    <t>cota 10%  din trim IV / 2023_finalizat si trim I / 2024</t>
  </si>
  <si>
    <t>cota de 10%  rest din trim I / 2024 + trim II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</si>
</sst>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30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40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7" workbookViewId="0">
      <selection activeCell="F37" sqref="F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43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F40" sqref="F40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49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50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7913000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3956941</v>
      </c>
      <c r="E9" s="24"/>
    </row>
    <row r="10" spans="2:5" s="1" customFormat="1" ht="25.5" x14ac:dyDescent="0.2">
      <c r="B10" s="80"/>
      <c r="C10" s="26" t="s">
        <v>4</v>
      </c>
      <c r="D10" s="27">
        <v>3120305</v>
      </c>
      <c r="E10" s="28"/>
    </row>
    <row r="11" spans="2:5" s="1" customFormat="1" ht="38.25" x14ac:dyDescent="0.2">
      <c r="B11" s="81"/>
      <c r="C11" s="30" t="s">
        <v>5</v>
      </c>
      <c r="D11" s="31">
        <v>836636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14025645</v>
      </c>
      <c r="E13" s="40"/>
    </row>
    <row r="14" spans="2:5" s="1" customFormat="1" ht="13.5" thickBot="1" x14ac:dyDescent="0.25">
      <c r="B14" s="12"/>
      <c r="C14" s="41" t="s">
        <v>51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32105689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18446000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30000000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152795916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2739574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6287679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2659874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11722127</v>
      </c>
      <c r="E36" s="40"/>
      <c r="F36" s="1"/>
    </row>
    <row r="37" spans="2:6" x14ac:dyDescent="0.2">
      <c r="B37" s="16"/>
      <c r="C37" s="74" t="s">
        <v>19</v>
      </c>
      <c r="D37" s="75">
        <v>164518043</v>
      </c>
      <c r="E37" s="21"/>
      <c r="F37" s="1"/>
    </row>
    <row r="38" spans="2:6" ht="13.5" thickBot="1" x14ac:dyDescent="0.25">
      <c r="B38" s="83"/>
      <c r="C38" s="68" t="s">
        <v>52</v>
      </c>
      <c r="D38" s="76">
        <v>159240758</v>
      </c>
      <c r="E38" s="21"/>
      <c r="F38" s="1"/>
    </row>
    <row r="39" spans="2:6" ht="13.5" thickBot="1" x14ac:dyDescent="0.25">
      <c r="B39" s="89"/>
      <c r="C39" s="78" t="s">
        <v>53</v>
      </c>
      <c r="D39" s="73">
        <f>D38-D37</f>
        <v>-5277285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10" workbookViewId="0">
      <selection activeCell="G42" sqref="G42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63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8260500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5977807</v>
      </c>
      <c r="E9" s="24"/>
    </row>
    <row r="10" spans="2:5" s="1" customFormat="1" ht="25.5" x14ac:dyDescent="0.2">
      <c r="B10" s="80"/>
      <c r="C10" s="26" t="s">
        <v>4</v>
      </c>
      <c r="D10" s="27">
        <v>5026195</v>
      </c>
      <c r="E10" s="28"/>
    </row>
    <row r="11" spans="2:5" s="1" customFormat="1" ht="38.25" x14ac:dyDescent="0.2">
      <c r="B11" s="81"/>
      <c r="C11" s="30" t="s">
        <v>5</v>
      </c>
      <c r="D11" s="31">
        <v>951612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2755704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16994011</v>
      </c>
      <c r="E13" s="40"/>
    </row>
    <row r="14" spans="2:5" s="1" customFormat="1" ht="13.5" thickBot="1" x14ac:dyDescent="0.25">
      <c r="B14" s="12"/>
      <c r="C14" s="41" t="s">
        <v>65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31933189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152064369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1170043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7415534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2059874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10680451</v>
      </c>
      <c r="E36" s="40"/>
      <c r="F36" s="1"/>
    </row>
    <row r="37" spans="2:6" x14ac:dyDescent="0.2">
      <c r="B37" s="16"/>
      <c r="C37" s="74" t="s">
        <v>19</v>
      </c>
      <c r="D37" s="75">
        <v>162744820</v>
      </c>
      <c r="E37" s="21"/>
      <c r="F37" s="1"/>
    </row>
    <row r="38" spans="2:6" ht="13.5" thickBot="1" x14ac:dyDescent="0.25">
      <c r="B38" s="83"/>
      <c r="C38" s="68" t="s">
        <v>66</v>
      </c>
      <c r="D38" s="76">
        <v>161940903</v>
      </c>
      <c r="E38" s="21"/>
      <c r="F38" s="1"/>
    </row>
    <row r="39" spans="2:6" ht="13.5" thickBot="1" x14ac:dyDescent="0.25">
      <c r="B39" s="89"/>
      <c r="C39" s="78" t="s">
        <v>67</v>
      </c>
      <c r="D39" s="73">
        <f>D38-D37</f>
        <v>-803917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topLeftCell="A7" workbookViewId="0">
      <selection activeCell="F41" sqref="F41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68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11742500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6604545</v>
      </c>
      <c r="E9" s="24"/>
    </row>
    <row r="10" spans="2:5" s="1" customFormat="1" ht="25.5" x14ac:dyDescent="0.2">
      <c r="B10" s="80"/>
      <c r="C10" s="26" t="s">
        <v>4</v>
      </c>
      <c r="D10" s="27">
        <v>5393383</v>
      </c>
      <c r="E10" s="28"/>
    </row>
    <row r="11" spans="2:5" s="1" customFormat="1" ht="38.25" x14ac:dyDescent="0.2">
      <c r="B11" s="81"/>
      <c r="C11" s="30" t="s">
        <v>5</v>
      </c>
      <c r="D11" s="31">
        <v>1211162</v>
      </c>
      <c r="E11" s="32"/>
    </row>
    <row r="12" spans="2:5" s="1" customFormat="1" ht="13.5" thickBot="1" x14ac:dyDescent="0.25">
      <c r="B12" s="82">
        <v>3</v>
      </c>
      <c r="C12" s="34" t="s">
        <v>73</v>
      </c>
      <c r="D12" s="35">
        <v>3955704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22302749</v>
      </c>
      <c r="E13" s="40"/>
    </row>
    <row r="14" spans="2:5" s="1" customFormat="1" ht="13.5" thickBot="1" x14ac:dyDescent="0.25">
      <c r="B14" s="12"/>
      <c r="C14" s="41" t="s">
        <v>70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37775816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168000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22701600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149232369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920493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8704309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74</v>
      </c>
      <c r="D35" s="72">
        <v>3047839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12707641</v>
      </c>
      <c r="E36" s="40"/>
      <c r="F36" s="1"/>
    </row>
    <row r="37" spans="2:6" x14ac:dyDescent="0.2">
      <c r="B37" s="16"/>
      <c r="C37" s="74" t="s">
        <v>19</v>
      </c>
      <c r="D37" s="75">
        <v>161940010</v>
      </c>
      <c r="E37" s="21"/>
      <c r="F37" s="1"/>
    </row>
    <row r="38" spans="2:6" ht="13.5" thickBot="1" x14ac:dyDescent="0.25">
      <c r="B38" s="83"/>
      <c r="C38" s="68" t="s">
        <v>71</v>
      </c>
      <c r="D38" s="76">
        <v>160559056.30000001</v>
      </c>
      <c r="E38" s="21"/>
      <c r="F38" s="1"/>
    </row>
    <row r="39" spans="2:6" ht="13.5" thickBot="1" x14ac:dyDescent="0.25">
      <c r="B39" s="89"/>
      <c r="C39" s="78" t="s">
        <v>72</v>
      </c>
      <c r="D39" s="73">
        <f>D38-D37</f>
        <v>-1380953.6999999881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IAN 2024</vt:lpstr>
      <vt:lpstr>FEBR 2024</vt:lpstr>
      <vt:lpstr>MARTIE 2024</vt:lpstr>
      <vt:lpstr>APRILIE 2024</vt:lpstr>
      <vt:lpstr>MAI 2024</vt:lpstr>
      <vt:lpstr>IUNIE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2024-07-08T12:20:03Z</dcterms:modified>
</cp:coreProperties>
</file>