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6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  <sheet name="AUGUST 2023" sheetId="8" r:id="rId8"/>
  </sheets>
  <calcPr calcId="145621"/>
</workbook>
</file>

<file path=xl/calcChain.xml><?xml version="1.0" encoding="utf-8"?>
<calcChain xmlns="http://schemas.openxmlformats.org/spreadsheetml/2006/main">
  <c r="D33" i="8" l="1"/>
  <c r="D24" i="8"/>
  <c r="D34" i="8" l="1"/>
  <c r="D36" i="8" s="1"/>
  <c r="D33" i="7"/>
  <c r="D24" i="7"/>
  <c r="D34" i="7" l="1"/>
  <c r="D36" i="7" s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<sst xmlns="http://schemas.openxmlformats.org/spreadsheetml/2006/main" count="272" uniqueCount="78">
  <si>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</si>
  <si>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</si>
  <si>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</si>
  <si>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</si>
  <si>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</si>
  <si>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</si>
  <si>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</si>
  <si>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</si>
  <si>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</si>
  <si>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</si>
  <si>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</si>
  <si>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</si>
  <si>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</si>
  <si>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</si>
  <si>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</si>
  <si>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</si>
  <si>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</si>
  <si>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</si>
  <si>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</si>
  <si>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</si>
  <si>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</si>
  <si>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</si>
  <si>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</si>
  <si>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</si>
  <si>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</si>
  <si>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</si>
  <si>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</si>
  <si>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</si>
  <si>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</si>
  <si>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</si>
  <si>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</si>
  <si>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</si>
  <si>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</si>
  <si>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</si>
  <si>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</si>
  <si>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</si>
  <si>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</si>
  <si>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</si>
  <si>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</si>
  <si>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</si>
  <si>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</si>
  <si>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</si>
  <si>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</si>
  <si>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</si>
  <si>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</si>
  <si>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</si>
  <si>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</si>
  <si>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</si>
  <si>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</si>
  <si>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</si>
  <si>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</si>
  <si>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</si>
  <si>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</si>
  <si>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</si>
  <si>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</si>
  <si>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</si>
  <si>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</si>
  <si>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</si>
  <si>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</si>
  <si>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</si>
  <si>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</si>
  <si>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</si>
  <si>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</si>
  <si>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</si>
  <si>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</si>
  <si>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</si>
  <si>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</si>
  <si>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</si>
  <si>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</si>
  <si>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</si>
  <si>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</si>
  <si>
    <t>SITUATIA PLATILOR SI   ANGAJAMENTELOR DIN FONDUL CINEMATOGRAFIC 
LA 31 AUGUST 2023</t>
  </si>
  <si>
    <t>A. PLATI  IN PERIOADA 01 IAN. - 31 AUGUST 2023</t>
  </si>
  <si>
    <t>B. ANGAJAMENTE LA 31 AUGUST  2023</t>
  </si>
  <si>
    <t>SOLD CONT 5088 LA 31 AUGUST 2023</t>
  </si>
  <si>
    <t>FONDURI NEANGAJATE LA 31 AUGUST 2023</t>
  </si>
  <si>
    <t>cota 10% ( 2022 / trim IV total )+cota 10% (2023 / trim I total )+cota 10% ( 2023 / trim II partial)</t>
  </si>
  <si>
    <t>cota de 10% trim II 2023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</si>
</sst>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80" t="s">
        <v>26</v>
      </c>
      <c r="C2" s="181"/>
      <c r="D2" s="181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33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39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46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51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C12" sqref="C12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60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workbookViewId="0">
      <selection activeCell="D32" sqref="D32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70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3192341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1878160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10591909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workbookViewId="0">
      <selection activeCell="G19" sqref="G19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71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72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13929494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9518803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2240539</v>
      </c>
      <c r="E11" s="82"/>
    </row>
    <row r="12" spans="2:5" s="52" customFormat="1" ht="26.25" thickBot="1" x14ac:dyDescent="0.25">
      <c r="B12" s="133">
        <v>3</v>
      </c>
      <c r="C12" s="156" t="s">
        <v>76</v>
      </c>
      <c r="D12" s="157">
        <v>3492341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26940638</v>
      </c>
      <c r="E13" s="83"/>
    </row>
    <row r="14" spans="2:5" s="52" customFormat="1" ht="13.5" thickBot="1" x14ac:dyDescent="0.25">
      <c r="B14" s="143"/>
      <c r="C14" s="160" t="s">
        <v>73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28151019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33185000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99930411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1327112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6341412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195000</v>
      </c>
      <c r="E31" s="84"/>
      <c r="F31" s="52"/>
    </row>
    <row r="32" spans="2:6" ht="13.5" thickBot="1" x14ac:dyDescent="0.25">
      <c r="B32" s="122">
        <v>7</v>
      </c>
      <c r="C32" s="169" t="s">
        <v>77</v>
      </c>
      <c r="D32" s="170">
        <v>1578160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9476684</v>
      </c>
      <c r="E33" s="83"/>
      <c r="F33" s="52"/>
    </row>
    <row r="34" spans="2:6" x14ac:dyDescent="0.2">
      <c r="B34" s="96"/>
      <c r="C34" s="125" t="s">
        <v>21</v>
      </c>
      <c r="D34" s="172">
        <f>D24+D33</f>
        <v>109407095</v>
      </c>
      <c r="E34" s="79"/>
      <c r="F34" s="52"/>
    </row>
    <row r="35" spans="2:6" ht="13.5" thickBot="1" x14ac:dyDescent="0.25">
      <c r="B35" s="93"/>
      <c r="C35" s="139" t="s">
        <v>74</v>
      </c>
      <c r="D35" s="173">
        <v>127940108</v>
      </c>
      <c r="E35" s="79"/>
      <c r="F35" s="52"/>
    </row>
    <row r="36" spans="2:6" ht="13.5" thickBot="1" x14ac:dyDescent="0.25">
      <c r="B36" s="97"/>
      <c r="C36" s="141" t="s">
        <v>75</v>
      </c>
      <c r="D36" s="171">
        <f>D35-D34</f>
        <v>18533013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  <vt:lpstr>AUGUST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2023-09-25T07:55:05Z</dcterms:modified>
</cp:coreProperties>
</file>